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6\Srpen\"/>
    </mc:Choice>
  </mc:AlternateContent>
  <xr:revisionPtr revIDLastSave="0" documentId="8_{00C70A52-FDAB-4AEF-8656-59C8CE7FD7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S18" i="1" l="1"/>
  <c r="BS17" i="1"/>
  <c r="BS16" i="1"/>
  <c r="BS15" i="1"/>
  <c r="BS14" i="1"/>
  <c r="BS13" i="1"/>
  <c r="BS12" i="1"/>
  <c r="BS11" i="1"/>
  <c r="BS10" i="1"/>
  <c r="BS9" i="1"/>
  <c r="BS8" i="1"/>
  <c r="BS7" i="1"/>
  <c r="BR19" i="1"/>
  <c r="BS19" i="1" s="1"/>
  <c r="BE18" i="1"/>
  <c r="BE17" i="1"/>
  <c r="BE16" i="1"/>
  <c r="BE15" i="1"/>
  <c r="BE14" i="1"/>
  <c r="BE13" i="1"/>
  <c r="BE12" i="1"/>
  <c r="BE11" i="1"/>
  <c r="BE10" i="1"/>
  <c r="BE9" i="1"/>
  <c r="BE8" i="1"/>
  <c r="BE7" i="1"/>
  <c r="BD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P19" i="1"/>
  <c r="AQ19" i="1" s="1"/>
  <c r="AC18" i="1"/>
  <c r="AC17" i="1"/>
  <c r="AC16" i="1"/>
  <c r="AC15" i="1"/>
  <c r="AC14" i="1"/>
  <c r="AC13" i="1"/>
  <c r="AC12" i="1"/>
  <c r="AC11" i="1"/>
  <c r="AC10" i="1"/>
  <c r="AC9" i="1"/>
  <c r="AC8" i="1"/>
  <c r="AC7" i="1"/>
  <c r="AB19" i="1"/>
  <c r="O18" i="1"/>
  <c r="O17" i="1"/>
  <c r="O16" i="1"/>
  <c r="O15" i="1"/>
  <c r="O14" i="1"/>
  <c r="O13" i="1"/>
  <c r="O12" i="1"/>
  <c r="O11" i="1"/>
  <c r="O10" i="1"/>
  <c r="O9" i="1"/>
  <c r="O8" i="1"/>
  <c r="O7" i="1"/>
  <c r="N19" i="1"/>
  <c r="BQ19" i="1"/>
  <c r="BC19" i="1"/>
  <c r="AO19" i="1"/>
  <c r="AA19" i="1"/>
  <c r="BE19" i="1" l="1"/>
  <c r="AC19" i="1"/>
  <c r="M19" i="1"/>
  <c r="O19" i="1" s="1"/>
  <c r="K19" i="1"/>
  <c r="BP19" i="1"/>
  <c r="BB19" i="1"/>
  <c r="AN19" i="1"/>
  <c r="Z19" i="1"/>
  <c r="L19" i="1"/>
  <c r="BO19" i="1" l="1"/>
  <c r="BA19" i="1"/>
  <c r="AM19" i="1"/>
  <c r="Y19" i="1"/>
  <c r="BN19" i="1" l="1"/>
  <c r="AZ19" i="1"/>
  <c r="AL19" i="1"/>
  <c r="X19" i="1"/>
  <c r="J19" i="1"/>
  <c r="I19" i="1" l="1"/>
  <c r="BM19" i="1"/>
  <c r="AY19" i="1"/>
  <c r="AK19" i="1"/>
  <c r="W19" i="1"/>
  <c r="BL19" i="1" l="1"/>
  <c r="AX19" i="1"/>
  <c r="AJ19" i="1"/>
  <c r="V19" i="1"/>
  <c r="H19" i="1"/>
  <c r="BK19" i="1" l="1"/>
  <c r="AW19" i="1"/>
  <c r="AI19" i="1"/>
  <c r="U19" i="1"/>
  <c r="G19" i="1"/>
  <c r="BJ19" i="1" l="1"/>
  <c r="AV19" i="1"/>
  <c r="AH19" i="1"/>
  <c r="T19" i="1"/>
  <c r="F19" i="1"/>
  <c r="B19" i="1"/>
  <c r="C19" i="1"/>
  <c r="D19" i="1"/>
  <c r="E19" i="1"/>
  <c r="P19" i="1"/>
  <c r="Q19" i="1"/>
  <c r="R19" i="1"/>
  <c r="S19" i="1"/>
  <c r="AD19" i="1"/>
  <c r="AE19" i="1"/>
  <c r="AF19" i="1"/>
  <c r="AG19" i="1"/>
  <c r="AR19" i="1"/>
  <c r="AS19" i="1"/>
  <c r="AT19" i="1"/>
  <c r="AU19" i="1"/>
  <c r="BF19" i="1"/>
  <c r="BG19" i="1"/>
  <c r="BH19" i="1"/>
  <c r="BI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<sst xmlns="http://schemas.openxmlformats.org/spreadsheetml/2006/main" count="25" uniqueCount="21">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</sst>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2" fillId="0" borderId="0" xfId="1" applyFont="1"/>
    <xf numFmtId="0" fontId="3" fillId="2" borderId="1" xfId="1" applyFont="1" applyFill="1" applyBorder="1"/>
    <xf numFmtId="0" fontId="3" fillId="0" borderId="0" xfId="1" applyFont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3" fontId="10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9"/>
  <sheetViews>
    <sheetView tabSelected="1" topLeftCell="AB1" workbookViewId="0">
      <selection activeCell="BR17" sqref="BR17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5" width="8.7109375" style="1" customWidth="1"/>
    <col min="16" max="20" width="8.7109375" style="1" hidden="1" customWidth="1"/>
    <col min="21" max="29" width="8.7109375" style="1" customWidth="1"/>
    <col min="30" max="31" width="9.140625" style="1" hidden="1" customWidth="1"/>
    <col min="32" max="34" width="8.7109375" style="1" hidden="1" customWidth="1"/>
    <col min="35" max="42" width="8.7109375" style="1" customWidth="1"/>
    <col min="43" max="43" width="9" style="1" customWidth="1"/>
    <col min="44" max="44" width="9.85546875" style="1" hidden="1" customWidth="1"/>
    <col min="45" max="48" width="8.7109375" style="1" hidden="1" customWidth="1"/>
    <col min="49" max="57" width="8.7109375" style="1" customWidth="1"/>
    <col min="58" max="58" width="9.140625" style="1" hidden="1" customWidth="1"/>
    <col min="59" max="62" width="0" style="1" hidden="1" customWidth="1"/>
    <col min="63" max="16384" width="8.7109375" style="1"/>
  </cols>
  <sheetData>
    <row r="3" spans="1:72" ht="26.25" x14ac:dyDescent="0.4">
      <c r="A3" s="2" t="s">
        <v>0</v>
      </c>
    </row>
    <row r="5" spans="1:72" ht="15.75" thickBot="1" x14ac:dyDescent="0.3">
      <c r="A5" s="39" t="s">
        <v>1</v>
      </c>
      <c r="B5" s="40" t="s">
        <v>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37" t="s">
        <v>3</v>
      </c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41" t="s">
        <v>4</v>
      </c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37" t="s">
        <v>5</v>
      </c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8" t="s">
        <v>6</v>
      </c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</row>
    <row r="6" spans="1:72" ht="15.75" thickBot="1" x14ac:dyDescent="0.3">
      <c r="A6" s="39"/>
      <c r="B6" s="3">
        <v>2014</v>
      </c>
      <c r="C6" s="3">
        <v>2015</v>
      </c>
      <c r="D6" s="26">
        <v>2016</v>
      </c>
      <c r="E6" s="26">
        <v>2017</v>
      </c>
      <c r="F6" s="26">
        <v>2018</v>
      </c>
      <c r="G6" s="26">
        <v>2019</v>
      </c>
      <c r="H6" s="26">
        <v>2020</v>
      </c>
      <c r="I6" s="26">
        <v>2021</v>
      </c>
      <c r="J6" s="26">
        <v>2022</v>
      </c>
      <c r="K6" s="26">
        <v>2023</v>
      </c>
      <c r="L6" s="26">
        <v>2024</v>
      </c>
      <c r="M6" s="26">
        <v>2025</v>
      </c>
      <c r="N6" s="26">
        <v>2026</v>
      </c>
      <c r="O6" s="28" t="s">
        <v>7</v>
      </c>
      <c r="P6" s="27">
        <v>2014</v>
      </c>
      <c r="Q6" s="27">
        <v>2015</v>
      </c>
      <c r="R6" s="27">
        <v>2016</v>
      </c>
      <c r="S6" s="27">
        <v>2017</v>
      </c>
      <c r="T6" s="27">
        <v>2018</v>
      </c>
      <c r="U6" s="27">
        <v>2019</v>
      </c>
      <c r="V6" s="27">
        <v>2020</v>
      </c>
      <c r="W6" s="27">
        <v>2021</v>
      </c>
      <c r="X6" s="27">
        <v>2022</v>
      </c>
      <c r="Y6" s="27">
        <v>2023</v>
      </c>
      <c r="Z6" s="27">
        <v>2024</v>
      </c>
      <c r="AA6" s="26">
        <v>2025</v>
      </c>
      <c r="AB6" s="26">
        <v>2026</v>
      </c>
      <c r="AC6" s="31" t="s">
        <v>7</v>
      </c>
      <c r="AD6" s="26">
        <v>2014</v>
      </c>
      <c r="AE6" s="26">
        <v>2015</v>
      </c>
      <c r="AF6" s="26">
        <v>2016</v>
      </c>
      <c r="AG6" s="26">
        <v>2017</v>
      </c>
      <c r="AH6" s="26">
        <v>2018</v>
      </c>
      <c r="AI6" s="26">
        <v>2019</v>
      </c>
      <c r="AJ6" s="26">
        <v>2020</v>
      </c>
      <c r="AK6" s="26">
        <v>2021</v>
      </c>
      <c r="AL6" s="26">
        <v>2022</v>
      </c>
      <c r="AM6" s="26">
        <v>2023</v>
      </c>
      <c r="AN6" s="26">
        <v>2024</v>
      </c>
      <c r="AO6" s="26">
        <v>2025</v>
      </c>
      <c r="AP6" s="26">
        <v>2026</v>
      </c>
      <c r="AQ6" s="28" t="s">
        <v>7</v>
      </c>
      <c r="AR6" s="26">
        <v>2014</v>
      </c>
      <c r="AS6" s="26">
        <v>2015</v>
      </c>
      <c r="AT6" s="26">
        <v>2016</v>
      </c>
      <c r="AU6" s="26">
        <v>2017</v>
      </c>
      <c r="AV6" s="26">
        <v>2018</v>
      </c>
      <c r="AW6" s="26">
        <v>2019</v>
      </c>
      <c r="AX6" s="26">
        <v>2020</v>
      </c>
      <c r="AY6" s="26">
        <v>2021</v>
      </c>
      <c r="AZ6" s="26">
        <v>2022</v>
      </c>
      <c r="BA6" s="26">
        <v>2023</v>
      </c>
      <c r="BB6" s="26">
        <v>2024</v>
      </c>
      <c r="BC6" s="26">
        <v>2025</v>
      </c>
      <c r="BD6" s="26">
        <v>2026</v>
      </c>
      <c r="BE6" s="28" t="s">
        <v>7</v>
      </c>
      <c r="BF6" s="26">
        <v>2014</v>
      </c>
      <c r="BG6" s="26">
        <v>2015</v>
      </c>
      <c r="BH6" s="26">
        <v>2016</v>
      </c>
      <c r="BI6" s="26">
        <v>2017</v>
      </c>
      <c r="BJ6" s="26">
        <v>2018</v>
      </c>
      <c r="BK6" s="26">
        <v>2019</v>
      </c>
      <c r="BL6" s="26">
        <v>2020</v>
      </c>
      <c r="BM6" s="26">
        <v>2021</v>
      </c>
      <c r="BN6" s="26">
        <v>2022</v>
      </c>
      <c r="BO6" s="26">
        <v>2023</v>
      </c>
      <c r="BP6" s="26">
        <v>2024</v>
      </c>
      <c r="BQ6" s="26">
        <v>2025</v>
      </c>
      <c r="BR6" s="26">
        <v>2026</v>
      </c>
      <c r="BS6" s="28" t="s">
        <v>7</v>
      </c>
      <c r="BT6" s="4"/>
    </row>
    <row r="7" spans="1:72" x14ac:dyDescent="0.25">
      <c r="A7" s="5" t="s">
        <v>8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85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29">
        <f>IF(M7&gt;=0,N7-M7,0)</f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9">
        <v>0</v>
      </c>
      <c r="X7" s="9">
        <v>73</v>
      </c>
      <c r="Y7" s="9">
        <v>28</v>
      </c>
      <c r="Z7" s="9">
        <v>0</v>
      </c>
      <c r="AA7" s="9">
        <v>0</v>
      </c>
      <c r="AB7" s="9">
        <v>0</v>
      </c>
      <c r="AC7" s="29">
        <f>IF(AA7&gt;=0,AB7-AA7,0)</f>
        <v>0</v>
      </c>
      <c r="AD7" s="6">
        <v>96</v>
      </c>
      <c r="AE7" s="6">
        <v>0</v>
      </c>
      <c r="AF7" s="6">
        <v>20</v>
      </c>
      <c r="AG7" s="6">
        <v>30</v>
      </c>
      <c r="AH7" s="6">
        <v>0</v>
      </c>
      <c r="AI7" s="6">
        <v>19</v>
      </c>
      <c r="AJ7" s="6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29">
        <f>IF(AO7&gt;=0,AP7-AO7,0)</f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29">
        <f>IF(BC7&gt;=0,BD7-BC7,0)</f>
        <v>0</v>
      </c>
      <c r="BF7" s="6">
        <v>0</v>
      </c>
      <c r="BG7" s="6">
        <v>0</v>
      </c>
      <c r="BH7" s="6">
        <v>0</v>
      </c>
      <c r="BI7" s="6">
        <v>4</v>
      </c>
      <c r="BJ7" s="6">
        <v>0</v>
      </c>
      <c r="BK7" s="6">
        <v>0</v>
      </c>
      <c r="BL7" s="6">
        <v>0</v>
      </c>
      <c r="BM7" s="9">
        <v>0</v>
      </c>
      <c r="BN7" s="9">
        <v>0</v>
      </c>
      <c r="BO7" s="9">
        <v>0</v>
      </c>
      <c r="BP7" s="9">
        <v>0</v>
      </c>
      <c r="BQ7" s="9">
        <v>0</v>
      </c>
      <c r="BR7" s="9">
        <v>0</v>
      </c>
      <c r="BS7" s="29">
        <f>IF(BQ7&gt;=0,BR7-BQ7,0)</f>
        <v>0</v>
      </c>
    </row>
    <row r="8" spans="1:72" x14ac:dyDescent="0.25">
      <c r="A8" s="7" t="s">
        <v>9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29">
        <f t="shared" ref="O8:O19" si="0">IF(M8&gt;=0,N8-M8,0)</f>
        <v>0</v>
      </c>
      <c r="P8" s="8">
        <v>0</v>
      </c>
      <c r="Q8" s="6">
        <v>0</v>
      </c>
      <c r="R8" s="6">
        <v>46</v>
      </c>
      <c r="S8" s="6">
        <v>86</v>
      </c>
      <c r="T8" s="6">
        <v>66</v>
      </c>
      <c r="U8" s="6">
        <v>0</v>
      </c>
      <c r="V8" s="6">
        <v>0</v>
      </c>
      <c r="W8" s="9">
        <v>0</v>
      </c>
      <c r="X8" s="9">
        <v>68</v>
      </c>
      <c r="Y8" s="9">
        <v>10</v>
      </c>
      <c r="Z8" s="9">
        <v>0</v>
      </c>
      <c r="AA8" s="9">
        <v>19</v>
      </c>
      <c r="AB8" s="9">
        <v>0</v>
      </c>
      <c r="AC8" s="29">
        <f t="shared" ref="AC8:AC19" si="1">IF(AA8&gt;=0,AB8-AA8,0)</f>
        <v>-19</v>
      </c>
      <c r="AD8" s="6">
        <v>0</v>
      </c>
      <c r="AE8" s="6">
        <v>0</v>
      </c>
      <c r="AF8" s="6">
        <v>10</v>
      </c>
      <c r="AG8" s="6">
        <v>10</v>
      </c>
      <c r="AH8" s="6">
        <v>0</v>
      </c>
      <c r="AI8" s="6">
        <v>0</v>
      </c>
      <c r="AJ8" s="6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29">
        <f t="shared" ref="AQ8:AQ19" si="2">IF(AO8&gt;=0,AP8-AO8,0)</f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29">
        <f t="shared" ref="BE8:BE19" si="3">IF(BC8&gt;=0,BD8-BC8,0)</f>
        <v>0</v>
      </c>
      <c r="BF8" s="6">
        <v>0</v>
      </c>
      <c r="BG8" s="6">
        <v>0</v>
      </c>
      <c r="BH8" s="6">
        <v>0</v>
      </c>
      <c r="BI8" s="6">
        <v>0</v>
      </c>
      <c r="BJ8" s="6">
        <v>24</v>
      </c>
      <c r="BK8" s="6">
        <v>0</v>
      </c>
      <c r="BL8" s="6">
        <v>0</v>
      </c>
      <c r="BM8" s="9">
        <v>0</v>
      </c>
      <c r="BN8" s="9">
        <v>0</v>
      </c>
      <c r="BO8" s="9">
        <v>0</v>
      </c>
      <c r="BP8" s="9">
        <v>2</v>
      </c>
      <c r="BQ8" s="9">
        <v>0</v>
      </c>
      <c r="BR8" s="9">
        <v>0</v>
      </c>
      <c r="BS8" s="29">
        <f t="shared" ref="BS8:BS19" si="4">IF(BQ8&gt;=0,BR8-BQ8,0)</f>
        <v>0</v>
      </c>
    </row>
    <row r="9" spans="1:72" x14ac:dyDescent="0.25">
      <c r="A9" s="7" t="s">
        <v>10</v>
      </c>
      <c r="B9" s="6">
        <v>0</v>
      </c>
      <c r="C9" s="6">
        <v>704</v>
      </c>
      <c r="D9" s="6">
        <v>3598</v>
      </c>
      <c r="E9" s="6">
        <v>0</v>
      </c>
      <c r="F9" s="9">
        <v>2638</v>
      </c>
      <c r="G9" s="9">
        <v>184</v>
      </c>
      <c r="H9" s="9">
        <v>0</v>
      </c>
      <c r="I9" s="9">
        <v>0</v>
      </c>
      <c r="J9" s="9">
        <v>0</v>
      </c>
      <c r="K9" s="9">
        <v>0</v>
      </c>
      <c r="L9" s="9">
        <v>1462</v>
      </c>
      <c r="M9" s="9">
        <v>0</v>
      </c>
      <c r="N9" s="9">
        <v>0</v>
      </c>
      <c r="O9" s="29">
        <f t="shared" si="0"/>
        <v>0</v>
      </c>
      <c r="P9" s="6">
        <v>0</v>
      </c>
      <c r="Q9" s="9">
        <v>2063</v>
      </c>
      <c r="R9" s="9">
        <v>3166</v>
      </c>
      <c r="S9" s="9">
        <v>1718</v>
      </c>
      <c r="T9" s="9">
        <v>1064</v>
      </c>
      <c r="U9" s="9">
        <v>1106</v>
      </c>
      <c r="V9" s="9">
        <v>21</v>
      </c>
      <c r="W9" s="9">
        <v>0</v>
      </c>
      <c r="X9" s="9">
        <v>216</v>
      </c>
      <c r="Y9" s="9">
        <v>130</v>
      </c>
      <c r="Z9" s="9">
        <v>1332</v>
      </c>
      <c r="AA9" s="9">
        <v>70</v>
      </c>
      <c r="AB9" s="9">
        <v>384</v>
      </c>
      <c r="AC9" s="29">
        <f t="shared" si="1"/>
        <v>314</v>
      </c>
      <c r="AD9" s="6">
        <v>135</v>
      </c>
      <c r="AE9" s="6">
        <v>22</v>
      </c>
      <c r="AF9" s="6">
        <v>603</v>
      </c>
      <c r="AG9" s="6">
        <v>6</v>
      </c>
      <c r="AH9" s="6">
        <v>367</v>
      </c>
      <c r="AI9" s="6">
        <v>289</v>
      </c>
      <c r="AJ9" s="6">
        <v>0</v>
      </c>
      <c r="AK9" s="9">
        <v>0</v>
      </c>
      <c r="AL9" s="9">
        <v>0</v>
      </c>
      <c r="AM9" s="9">
        <v>9</v>
      </c>
      <c r="AN9" s="9">
        <v>543</v>
      </c>
      <c r="AO9" s="9">
        <v>41</v>
      </c>
      <c r="AP9" s="9">
        <v>1</v>
      </c>
      <c r="AQ9" s="29">
        <f t="shared" si="2"/>
        <v>-40</v>
      </c>
      <c r="AR9" s="6">
        <v>0</v>
      </c>
      <c r="AS9" s="6">
        <v>0</v>
      </c>
      <c r="AT9" s="6">
        <v>1496</v>
      </c>
      <c r="AU9" s="6">
        <v>72</v>
      </c>
      <c r="AV9" s="6">
        <v>555</v>
      </c>
      <c r="AW9" s="6">
        <v>374</v>
      </c>
      <c r="AX9" s="6">
        <v>0</v>
      </c>
      <c r="AY9" s="9">
        <v>0</v>
      </c>
      <c r="AZ9" s="9">
        <v>0</v>
      </c>
      <c r="BA9" s="9">
        <v>48</v>
      </c>
      <c r="BB9" s="9">
        <v>1536</v>
      </c>
      <c r="BC9" s="9">
        <v>4</v>
      </c>
      <c r="BD9" s="9">
        <v>179</v>
      </c>
      <c r="BE9" s="29">
        <f t="shared" si="3"/>
        <v>175</v>
      </c>
      <c r="BF9" s="6">
        <v>0</v>
      </c>
      <c r="BG9" s="6">
        <v>0</v>
      </c>
      <c r="BH9" s="6">
        <v>2527</v>
      </c>
      <c r="BI9" s="6">
        <v>5</v>
      </c>
      <c r="BJ9" s="9">
        <v>1130</v>
      </c>
      <c r="BK9" s="9">
        <v>107</v>
      </c>
      <c r="BL9" s="9">
        <v>0</v>
      </c>
      <c r="BM9" s="9">
        <v>0</v>
      </c>
      <c r="BN9" s="9">
        <v>6</v>
      </c>
      <c r="BO9" s="9">
        <v>40</v>
      </c>
      <c r="BP9" s="9">
        <v>1248</v>
      </c>
      <c r="BQ9" s="9">
        <v>3</v>
      </c>
      <c r="BR9" s="9">
        <v>0</v>
      </c>
      <c r="BS9" s="29">
        <f t="shared" si="4"/>
        <v>-3</v>
      </c>
    </row>
    <row r="10" spans="1:72" x14ac:dyDescent="0.25">
      <c r="A10" s="7" t="s">
        <v>11</v>
      </c>
      <c r="B10" s="6">
        <v>3522</v>
      </c>
      <c r="C10" s="9">
        <v>2937</v>
      </c>
      <c r="D10" s="9">
        <v>1104</v>
      </c>
      <c r="E10" s="9">
        <v>3571</v>
      </c>
      <c r="F10" s="9">
        <v>2687</v>
      </c>
      <c r="G10" s="9">
        <v>3582</v>
      </c>
      <c r="H10" s="9">
        <v>0</v>
      </c>
      <c r="I10" s="9">
        <v>0</v>
      </c>
      <c r="J10" s="9">
        <v>2942</v>
      </c>
      <c r="K10" s="9">
        <v>4389</v>
      </c>
      <c r="L10" s="9">
        <v>1826</v>
      </c>
      <c r="M10" s="9">
        <v>2678</v>
      </c>
      <c r="N10" s="9">
        <v>2870</v>
      </c>
      <c r="O10" s="29">
        <f t="shared" si="0"/>
        <v>192</v>
      </c>
      <c r="P10" s="6">
        <v>0</v>
      </c>
      <c r="Q10" s="9">
        <v>14277</v>
      </c>
      <c r="R10" s="9">
        <v>6365</v>
      </c>
      <c r="S10" s="9">
        <v>7592</v>
      </c>
      <c r="T10" s="9">
        <v>6665</v>
      </c>
      <c r="U10" s="9">
        <v>6372</v>
      </c>
      <c r="V10" s="9">
        <v>0</v>
      </c>
      <c r="W10" s="9">
        <v>0</v>
      </c>
      <c r="X10" s="9">
        <v>4286</v>
      </c>
      <c r="Y10" s="9">
        <v>5531</v>
      </c>
      <c r="Z10" s="9">
        <v>4043</v>
      </c>
      <c r="AA10" s="9">
        <v>4638</v>
      </c>
      <c r="AB10" s="9">
        <v>4752</v>
      </c>
      <c r="AC10" s="29">
        <f t="shared" si="1"/>
        <v>114</v>
      </c>
      <c r="AD10" s="9">
        <v>1035</v>
      </c>
      <c r="AE10" s="9">
        <v>1411</v>
      </c>
      <c r="AF10" s="9">
        <v>1485</v>
      </c>
      <c r="AG10" s="9">
        <v>1812</v>
      </c>
      <c r="AH10" s="9">
        <v>2097</v>
      </c>
      <c r="AI10" s="9">
        <v>1990</v>
      </c>
      <c r="AJ10" s="9">
        <v>0</v>
      </c>
      <c r="AK10" s="9">
        <v>0</v>
      </c>
      <c r="AL10" s="9">
        <v>1552</v>
      </c>
      <c r="AM10" s="9">
        <v>2454</v>
      </c>
      <c r="AN10" s="9">
        <v>1595</v>
      </c>
      <c r="AO10" s="9">
        <v>1969</v>
      </c>
      <c r="AP10" s="9">
        <v>2230</v>
      </c>
      <c r="AQ10" s="29">
        <f t="shared" si="2"/>
        <v>261</v>
      </c>
      <c r="AR10" s="9">
        <v>3298</v>
      </c>
      <c r="AS10" s="9">
        <v>2316</v>
      </c>
      <c r="AT10" s="9">
        <v>1917</v>
      </c>
      <c r="AU10" s="9">
        <v>4697</v>
      </c>
      <c r="AV10" s="9">
        <v>3199</v>
      </c>
      <c r="AW10" s="9">
        <v>3034</v>
      </c>
      <c r="AX10" s="9">
        <v>0</v>
      </c>
      <c r="AY10" s="9">
        <v>0</v>
      </c>
      <c r="AZ10" s="9">
        <v>3546</v>
      </c>
      <c r="BA10" s="9">
        <v>3344</v>
      </c>
      <c r="BB10" s="9">
        <v>1302</v>
      </c>
      <c r="BC10" s="9">
        <v>2793</v>
      </c>
      <c r="BD10" s="9">
        <v>2829</v>
      </c>
      <c r="BE10" s="29">
        <f t="shared" si="3"/>
        <v>36</v>
      </c>
      <c r="BF10" s="9">
        <v>4311</v>
      </c>
      <c r="BG10" s="9">
        <v>3149</v>
      </c>
      <c r="BH10" s="9">
        <v>1188</v>
      </c>
      <c r="BI10" s="9">
        <v>3558</v>
      </c>
      <c r="BJ10" s="9">
        <v>3187</v>
      </c>
      <c r="BK10" s="9">
        <v>3989</v>
      </c>
      <c r="BL10" s="9">
        <v>0</v>
      </c>
      <c r="BM10" s="9">
        <v>0</v>
      </c>
      <c r="BN10" s="9">
        <v>1682</v>
      </c>
      <c r="BO10" s="9">
        <v>2641</v>
      </c>
      <c r="BP10" s="9">
        <v>1290</v>
      </c>
      <c r="BQ10" s="9">
        <v>2655</v>
      </c>
      <c r="BR10" s="9">
        <v>2179</v>
      </c>
      <c r="BS10" s="29">
        <f t="shared" si="4"/>
        <v>-476</v>
      </c>
    </row>
    <row r="11" spans="1:72" x14ac:dyDescent="0.25">
      <c r="A11" s="7" t="s">
        <v>12</v>
      </c>
      <c r="B11" s="9">
        <v>2668</v>
      </c>
      <c r="C11" s="6">
        <v>2857</v>
      </c>
      <c r="D11" s="6">
        <v>2490</v>
      </c>
      <c r="E11" s="9">
        <v>2983</v>
      </c>
      <c r="F11" s="9">
        <v>3990</v>
      </c>
      <c r="G11" s="9">
        <v>4075</v>
      </c>
      <c r="H11" s="9">
        <v>398</v>
      </c>
      <c r="I11" s="9">
        <v>12</v>
      </c>
      <c r="J11" s="9">
        <v>2487</v>
      </c>
      <c r="K11" s="9">
        <v>3612</v>
      </c>
      <c r="L11" s="9">
        <v>2965</v>
      </c>
      <c r="M11" s="9">
        <v>3636</v>
      </c>
      <c r="N11" s="9">
        <v>4048</v>
      </c>
      <c r="O11" s="29">
        <f t="shared" si="0"/>
        <v>412</v>
      </c>
      <c r="P11" s="10">
        <v>0</v>
      </c>
      <c r="Q11" s="6">
        <v>19630</v>
      </c>
      <c r="R11" s="6">
        <v>13829</v>
      </c>
      <c r="S11" s="9">
        <v>12253</v>
      </c>
      <c r="T11" s="9">
        <v>9288</v>
      </c>
      <c r="U11" s="9">
        <v>10021</v>
      </c>
      <c r="V11" s="9">
        <v>712</v>
      </c>
      <c r="W11" s="9">
        <v>445</v>
      </c>
      <c r="X11" s="9">
        <v>6509</v>
      </c>
      <c r="Y11" s="9">
        <v>7779</v>
      </c>
      <c r="Z11" s="9">
        <v>7615</v>
      </c>
      <c r="AA11" s="9">
        <v>7598</v>
      </c>
      <c r="AB11" s="9">
        <v>7475</v>
      </c>
      <c r="AC11" s="29">
        <f t="shared" si="1"/>
        <v>-123</v>
      </c>
      <c r="AD11" s="10">
        <v>3610</v>
      </c>
      <c r="AE11" s="6">
        <v>5031</v>
      </c>
      <c r="AF11" s="6">
        <v>3504</v>
      </c>
      <c r="AG11" s="9">
        <v>3505</v>
      </c>
      <c r="AH11" s="9">
        <v>4203</v>
      </c>
      <c r="AI11" s="9">
        <v>4761</v>
      </c>
      <c r="AJ11" s="9">
        <v>357</v>
      </c>
      <c r="AK11" s="9">
        <v>6</v>
      </c>
      <c r="AL11" s="9">
        <v>3147</v>
      </c>
      <c r="AM11" s="9">
        <v>3965</v>
      </c>
      <c r="AN11" s="9">
        <v>4162</v>
      </c>
      <c r="AO11" s="9">
        <v>3989</v>
      </c>
      <c r="AP11" s="9">
        <v>3976</v>
      </c>
      <c r="AQ11" s="29">
        <f t="shared" si="2"/>
        <v>-13</v>
      </c>
      <c r="AR11" s="11">
        <v>6677</v>
      </c>
      <c r="AS11" s="6">
        <v>6234</v>
      </c>
      <c r="AT11" s="6">
        <v>4048</v>
      </c>
      <c r="AU11" s="9">
        <v>5029</v>
      </c>
      <c r="AV11" s="9">
        <v>5590</v>
      </c>
      <c r="AW11" s="9">
        <v>5195</v>
      </c>
      <c r="AX11" s="9">
        <v>647</v>
      </c>
      <c r="AY11" s="9">
        <v>13</v>
      </c>
      <c r="AZ11" s="9">
        <v>3014</v>
      </c>
      <c r="BA11" s="9">
        <v>3165</v>
      </c>
      <c r="BB11" s="9">
        <v>2939</v>
      </c>
      <c r="BC11" s="9">
        <v>3158</v>
      </c>
      <c r="BD11" s="9">
        <v>3304</v>
      </c>
      <c r="BE11" s="29">
        <f t="shared" si="3"/>
        <v>146</v>
      </c>
      <c r="BF11" s="11">
        <v>7155</v>
      </c>
      <c r="BG11" s="6">
        <v>7758</v>
      </c>
      <c r="BH11" s="6">
        <v>7631</v>
      </c>
      <c r="BI11" s="9">
        <v>6928</v>
      </c>
      <c r="BJ11" s="9">
        <v>8900</v>
      </c>
      <c r="BK11" s="9">
        <v>5748</v>
      </c>
      <c r="BL11" s="9">
        <v>412</v>
      </c>
      <c r="BM11" s="9">
        <v>12</v>
      </c>
      <c r="BN11" s="9">
        <v>3070</v>
      </c>
      <c r="BO11" s="9">
        <v>4290</v>
      </c>
      <c r="BP11" s="9">
        <v>4052</v>
      </c>
      <c r="BQ11" s="9">
        <v>4164</v>
      </c>
      <c r="BR11" s="9">
        <v>4583</v>
      </c>
      <c r="BS11" s="29">
        <f t="shared" si="4"/>
        <v>419</v>
      </c>
    </row>
    <row r="12" spans="1:72" x14ac:dyDescent="0.25">
      <c r="A12" s="7" t="s">
        <v>13</v>
      </c>
      <c r="B12" s="9">
        <v>2318</v>
      </c>
      <c r="C12" s="6">
        <v>2969</v>
      </c>
      <c r="D12" s="9">
        <v>2780</v>
      </c>
      <c r="E12" s="9">
        <v>2893</v>
      </c>
      <c r="F12" s="9">
        <v>3182</v>
      </c>
      <c r="G12" s="9">
        <v>2502</v>
      </c>
      <c r="H12" s="9">
        <v>2081</v>
      </c>
      <c r="I12" s="9">
        <v>1842</v>
      </c>
      <c r="J12" s="9">
        <v>2824</v>
      </c>
      <c r="K12" s="9">
        <v>2901</v>
      </c>
      <c r="L12" s="9">
        <v>2597</v>
      </c>
      <c r="M12" s="9">
        <v>1669</v>
      </c>
      <c r="N12" s="9">
        <v>2228</v>
      </c>
      <c r="O12" s="29">
        <f t="shared" si="0"/>
        <v>559</v>
      </c>
      <c r="P12" s="10">
        <v>0</v>
      </c>
      <c r="Q12" s="6">
        <v>14853</v>
      </c>
      <c r="R12" s="9">
        <v>14421</v>
      </c>
      <c r="S12" s="9">
        <v>14879</v>
      </c>
      <c r="T12" s="9">
        <v>14801</v>
      </c>
      <c r="U12" s="9">
        <v>10356</v>
      </c>
      <c r="V12" s="9">
        <v>5153</v>
      </c>
      <c r="W12" s="9">
        <v>5681</v>
      </c>
      <c r="X12" s="9">
        <v>6458</v>
      </c>
      <c r="Y12" s="9">
        <v>6831</v>
      </c>
      <c r="Z12" s="9">
        <v>7165</v>
      </c>
      <c r="AA12" s="9">
        <v>6661</v>
      </c>
      <c r="AB12" s="9">
        <v>6013</v>
      </c>
      <c r="AC12" s="29">
        <f t="shared" si="1"/>
        <v>-648</v>
      </c>
      <c r="AD12" s="10">
        <v>4126</v>
      </c>
      <c r="AE12" s="6">
        <v>4327</v>
      </c>
      <c r="AF12" s="9">
        <v>4571</v>
      </c>
      <c r="AG12" s="9">
        <v>4146</v>
      </c>
      <c r="AH12" s="9">
        <v>3263</v>
      </c>
      <c r="AI12" s="9">
        <v>4798</v>
      </c>
      <c r="AJ12" s="9">
        <v>2744</v>
      </c>
      <c r="AK12" s="9">
        <v>2160</v>
      </c>
      <c r="AL12" s="9">
        <v>3447</v>
      </c>
      <c r="AM12" s="9">
        <v>4286</v>
      </c>
      <c r="AN12" s="9">
        <v>4234</v>
      </c>
      <c r="AO12" s="9">
        <v>3887</v>
      </c>
      <c r="AP12" s="9">
        <v>3727</v>
      </c>
      <c r="AQ12" s="29">
        <f t="shared" si="2"/>
        <v>-160</v>
      </c>
      <c r="AR12" s="11">
        <v>6232</v>
      </c>
      <c r="AS12" s="6">
        <v>5665</v>
      </c>
      <c r="AT12" s="9">
        <v>5103</v>
      </c>
      <c r="AU12" s="9">
        <v>5742</v>
      </c>
      <c r="AV12" s="9">
        <v>5102</v>
      </c>
      <c r="AW12" s="9">
        <v>4793</v>
      </c>
      <c r="AX12" s="9">
        <v>5390</v>
      </c>
      <c r="AY12" s="9">
        <v>4195</v>
      </c>
      <c r="AZ12" s="9">
        <v>3537</v>
      </c>
      <c r="BA12" s="9">
        <v>3401</v>
      </c>
      <c r="BB12" s="9">
        <v>2704</v>
      </c>
      <c r="BC12" s="9">
        <v>2008</v>
      </c>
      <c r="BD12" s="9">
        <v>2382</v>
      </c>
      <c r="BE12" s="29">
        <f t="shared" si="3"/>
        <v>374</v>
      </c>
      <c r="BF12" s="11">
        <v>13518</v>
      </c>
      <c r="BG12" s="6">
        <v>13110</v>
      </c>
      <c r="BH12" s="9">
        <v>14609</v>
      </c>
      <c r="BI12" s="9">
        <v>12158</v>
      </c>
      <c r="BJ12" s="9">
        <v>13418</v>
      </c>
      <c r="BK12" s="9">
        <v>10097</v>
      </c>
      <c r="BL12" s="9">
        <v>3697</v>
      </c>
      <c r="BM12" s="9">
        <v>2876</v>
      </c>
      <c r="BN12" s="9">
        <v>6076</v>
      </c>
      <c r="BO12" s="9">
        <v>8164</v>
      </c>
      <c r="BP12" s="9">
        <v>6429</v>
      </c>
      <c r="BQ12" s="9">
        <v>5997</v>
      </c>
      <c r="BR12" s="9">
        <v>6261</v>
      </c>
      <c r="BS12" s="29">
        <f t="shared" si="4"/>
        <v>264</v>
      </c>
    </row>
    <row r="13" spans="1:72" x14ac:dyDescent="0.25">
      <c r="A13" s="7" t="s">
        <v>14</v>
      </c>
      <c r="B13" s="12">
        <v>7259</v>
      </c>
      <c r="C13" s="6">
        <v>6340</v>
      </c>
      <c r="D13" s="9">
        <v>7259</v>
      </c>
      <c r="E13" s="9">
        <v>9402</v>
      </c>
      <c r="F13" s="9">
        <v>8630</v>
      </c>
      <c r="G13" s="9">
        <v>8879</v>
      </c>
      <c r="H13" s="9">
        <v>8925</v>
      </c>
      <c r="I13" s="9">
        <v>9234</v>
      </c>
      <c r="J13" s="9">
        <v>5420</v>
      </c>
      <c r="K13" s="9">
        <v>7588</v>
      </c>
      <c r="L13" s="9">
        <v>6699</v>
      </c>
      <c r="M13" s="9">
        <v>7141</v>
      </c>
      <c r="N13" s="9">
        <v>6921</v>
      </c>
      <c r="O13" s="29">
        <f t="shared" si="0"/>
        <v>-220</v>
      </c>
      <c r="P13" s="10">
        <v>0</v>
      </c>
      <c r="Q13" s="9">
        <v>26656</v>
      </c>
      <c r="R13" s="9">
        <v>25982</v>
      </c>
      <c r="S13" s="9">
        <v>26916</v>
      </c>
      <c r="T13" s="9">
        <v>23772</v>
      </c>
      <c r="U13" s="9">
        <v>15582</v>
      </c>
      <c r="V13" s="9">
        <v>19450</v>
      </c>
      <c r="W13" s="9">
        <v>16324</v>
      </c>
      <c r="X13" s="9">
        <v>14853</v>
      </c>
      <c r="Y13" s="9">
        <v>13797</v>
      </c>
      <c r="Z13" s="9">
        <v>13469</v>
      </c>
      <c r="AA13" s="9">
        <v>11646</v>
      </c>
      <c r="AB13" s="9">
        <v>11089</v>
      </c>
      <c r="AC13" s="29">
        <f t="shared" si="1"/>
        <v>-557</v>
      </c>
      <c r="AD13" s="10">
        <v>8656</v>
      </c>
      <c r="AE13" s="6">
        <v>12374</v>
      </c>
      <c r="AF13" s="9">
        <v>14148</v>
      </c>
      <c r="AG13" s="9">
        <v>13260</v>
      </c>
      <c r="AH13" s="9">
        <v>11172</v>
      </c>
      <c r="AI13" s="9">
        <v>11882</v>
      </c>
      <c r="AJ13" s="9">
        <v>12566</v>
      </c>
      <c r="AK13" s="9">
        <v>9787</v>
      </c>
      <c r="AL13" s="9">
        <v>11040</v>
      </c>
      <c r="AM13" s="9">
        <v>11020</v>
      </c>
      <c r="AN13" s="9">
        <v>10001</v>
      </c>
      <c r="AO13" s="9">
        <v>7763</v>
      </c>
      <c r="AP13" s="9">
        <v>9884</v>
      </c>
      <c r="AQ13" s="29">
        <f t="shared" si="2"/>
        <v>2121</v>
      </c>
      <c r="AR13" s="11">
        <v>14353</v>
      </c>
      <c r="AS13" s="6">
        <v>14023</v>
      </c>
      <c r="AT13" s="9">
        <v>18413</v>
      </c>
      <c r="AU13" s="9">
        <v>17066</v>
      </c>
      <c r="AV13" s="9">
        <v>15712</v>
      </c>
      <c r="AW13" s="9">
        <v>14853</v>
      </c>
      <c r="AX13" s="9">
        <v>23377</v>
      </c>
      <c r="AY13" s="9">
        <v>16544</v>
      </c>
      <c r="AZ13" s="9">
        <v>10197</v>
      </c>
      <c r="BA13" s="9">
        <v>9557</v>
      </c>
      <c r="BB13" s="9">
        <v>12009</v>
      </c>
      <c r="BC13" s="9">
        <v>9998</v>
      </c>
      <c r="BD13" s="9">
        <v>11884</v>
      </c>
      <c r="BE13" s="29">
        <f t="shared" si="3"/>
        <v>1886</v>
      </c>
      <c r="BF13" s="11">
        <v>17350</v>
      </c>
      <c r="BG13" s="9">
        <v>19088</v>
      </c>
      <c r="BH13" s="9">
        <v>21955</v>
      </c>
      <c r="BI13" s="9">
        <v>17691</v>
      </c>
      <c r="BJ13" s="9">
        <v>19058</v>
      </c>
      <c r="BK13" s="9">
        <v>14956</v>
      </c>
      <c r="BL13" s="9">
        <v>21905</v>
      </c>
      <c r="BM13" s="9">
        <v>12602</v>
      </c>
      <c r="BN13" s="9">
        <v>12419</v>
      </c>
      <c r="BO13" s="9">
        <v>12483</v>
      </c>
      <c r="BP13" s="9">
        <v>9519</v>
      </c>
      <c r="BQ13" s="9">
        <v>8304</v>
      </c>
      <c r="BR13" s="9">
        <v>8208</v>
      </c>
      <c r="BS13" s="29">
        <f t="shared" si="4"/>
        <v>-96</v>
      </c>
    </row>
    <row r="14" spans="1:72" x14ac:dyDescent="0.25">
      <c r="A14" s="7" t="s">
        <v>15</v>
      </c>
      <c r="B14" s="9">
        <v>7653</v>
      </c>
      <c r="C14" s="9">
        <v>6147</v>
      </c>
      <c r="D14" s="9">
        <v>6939</v>
      </c>
      <c r="E14" s="9">
        <v>8355</v>
      </c>
      <c r="F14" s="9">
        <v>7601</v>
      </c>
      <c r="G14" s="9">
        <v>10139</v>
      </c>
      <c r="H14" s="9">
        <v>8977</v>
      </c>
      <c r="I14" s="9">
        <v>9284</v>
      </c>
      <c r="J14" s="9">
        <v>8190</v>
      </c>
      <c r="K14" s="9">
        <v>9928</v>
      </c>
      <c r="L14" s="9">
        <v>9110</v>
      </c>
      <c r="M14" s="9">
        <v>8687</v>
      </c>
      <c r="N14" s="9">
        <v>8654</v>
      </c>
      <c r="O14" s="29">
        <f t="shared" si="0"/>
        <v>-33</v>
      </c>
      <c r="P14" s="13">
        <v>0</v>
      </c>
      <c r="Q14" s="9">
        <v>29638</v>
      </c>
      <c r="R14" s="9">
        <v>25254</v>
      </c>
      <c r="S14" s="9">
        <v>22600</v>
      </c>
      <c r="T14" s="9">
        <v>16804</v>
      </c>
      <c r="U14" s="9">
        <v>17701</v>
      </c>
      <c r="V14" s="9">
        <v>19981</v>
      </c>
      <c r="W14" s="9">
        <v>16591</v>
      </c>
      <c r="X14" s="9">
        <v>14943</v>
      </c>
      <c r="Y14" s="9">
        <v>13905</v>
      </c>
      <c r="Z14" s="9">
        <v>13229</v>
      </c>
      <c r="AA14" s="9">
        <v>12065</v>
      </c>
      <c r="AB14" s="9">
        <v>12610</v>
      </c>
      <c r="AC14" s="29">
        <f t="shared" si="1"/>
        <v>545</v>
      </c>
      <c r="AD14" s="13">
        <v>10138</v>
      </c>
      <c r="AE14" s="9">
        <v>11482</v>
      </c>
      <c r="AF14" s="9">
        <v>13032</v>
      </c>
      <c r="AG14" s="9">
        <v>10839</v>
      </c>
      <c r="AH14" s="9">
        <v>10757</v>
      </c>
      <c r="AI14" s="9">
        <v>12824</v>
      </c>
      <c r="AJ14" s="9">
        <v>13259</v>
      </c>
      <c r="AK14" s="9">
        <v>10302</v>
      </c>
      <c r="AL14" s="9">
        <v>9473</v>
      </c>
      <c r="AM14" s="9">
        <v>11871</v>
      </c>
      <c r="AN14" s="9">
        <v>10342</v>
      </c>
      <c r="AO14" s="9">
        <v>9729</v>
      </c>
      <c r="AP14" s="9">
        <v>11321</v>
      </c>
      <c r="AQ14" s="29">
        <f t="shared" si="2"/>
        <v>1592</v>
      </c>
      <c r="AR14" s="14">
        <v>17863</v>
      </c>
      <c r="AS14" s="9">
        <v>14115</v>
      </c>
      <c r="AT14" s="9">
        <v>16926</v>
      </c>
      <c r="AU14" s="9">
        <v>14004</v>
      </c>
      <c r="AV14" s="9">
        <v>12604</v>
      </c>
      <c r="AW14" s="9">
        <v>12813</v>
      </c>
      <c r="AX14" s="9">
        <v>22750</v>
      </c>
      <c r="AY14" s="9">
        <v>18236</v>
      </c>
      <c r="AZ14" s="9">
        <v>7721</v>
      </c>
      <c r="BA14" s="9">
        <v>8879</v>
      </c>
      <c r="BB14" s="9">
        <v>6244</v>
      </c>
      <c r="BC14" s="9">
        <v>6056</v>
      </c>
      <c r="BD14" s="9">
        <v>6031</v>
      </c>
      <c r="BE14" s="29">
        <f t="shared" si="3"/>
        <v>-25</v>
      </c>
      <c r="BF14" s="14">
        <v>21699</v>
      </c>
      <c r="BG14" s="9">
        <v>21364</v>
      </c>
      <c r="BH14" s="9">
        <v>21216</v>
      </c>
      <c r="BI14" s="9">
        <v>16048</v>
      </c>
      <c r="BJ14" s="9">
        <v>18361</v>
      </c>
      <c r="BK14" s="9">
        <v>13690</v>
      </c>
      <c r="BL14" s="9">
        <v>19403</v>
      </c>
      <c r="BM14" s="9">
        <v>12452</v>
      </c>
      <c r="BN14" s="9">
        <v>11414</v>
      </c>
      <c r="BO14" s="9">
        <v>9283</v>
      </c>
      <c r="BP14" s="9">
        <v>9569</v>
      </c>
      <c r="BQ14" s="9">
        <v>9015</v>
      </c>
      <c r="BR14" s="9">
        <v>8896</v>
      </c>
      <c r="BS14" s="29">
        <f t="shared" si="4"/>
        <v>-119</v>
      </c>
    </row>
    <row r="15" spans="1:72" x14ac:dyDescent="0.25">
      <c r="A15" s="7" t="s">
        <v>16</v>
      </c>
      <c r="B15" s="9">
        <v>1715</v>
      </c>
      <c r="C15" s="9">
        <v>2702</v>
      </c>
      <c r="D15" s="9">
        <v>3228</v>
      </c>
      <c r="E15" s="9">
        <v>3118</v>
      </c>
      <c r="F15" s="9">
        <v>3184</v>
      </c>
      <c r="G15" s="9">
        <v>2518</v>
      </c>
      <c r="H15" s="9">
        <v>2789</v>
      </c>
      <c r="I15" s="9">
        <v>2783</v>
      </c>
      <c r="J15" s="9">
        <v>2000</v>
      </c>
      <c r="K15" s="9">
        <v>3285</v>
      </c>
      <c r="L15" s="9">
        <v>1804</v>
      </c>
      <c r="M15" s="9">
        <v>1807</v>
      </c>
      <c r="N15" s="9"/>
      <c r="O15" s="29">
        <f t="shared" si="0"/>
        <v>-1807</v>
      </c>
      <c r="P15" s="10">
        <v>0</v>
      </c>
      <c r="Q15" s="6">
        <v>18569</v>
      </c>
      <c r="R15" s="9">
        <v>13413</v>
      </c>
      <c r="S15" s="9">
        <v>13713</v>
      </c>
      <c r="T15" s="9">
        <v>15471</v>
      </c>
      <c r="U15" s="9">
        <v>8946</v>
      </c>
      <c r="V15" s="9">
        <v>7964</v>
      </c>
      <c r="W15" s="9">
        <v>8990</v>
      </c>
      <c r="X15" s="9">
        <v>6138</v>
      </c>
      <c r="Y15" s="9">
        <v>7439</v>
      </c>
      <c r="Z15" s="9">
        <v>5114</v>
      </c>
      <c r="AA15" s="9">
        <v>6079</v>
      </c>
      <c r="AB15" s="9"/>
      <c r="AC15" s="29">
        <f t="shared" si="1"/>
        <v>-6079</v>
      </c>
      <c r="AD15" s="10">
        <v>3387</v>
      </c>
      <c r="AE15" s="6">
        <v>4161</v>
      </c>
      <c r="AF15" s="9">
        <v>4481</v>
      </c>
      <c r="AG15" s="9">
        <v>4330</v>
      </c>
      <c r="AH15" s="9">
        <v>5378</v>
      </c>
      <c r="AI15" s="9">
        <v>3927</v>
      </c>
      <c r="AJ15" s="9">
        <v>3962</v>
      </c>
      <c r="AK15" s="9">
        <v>3447</v>
      </c>
      <c r="AL15" s="9">
        <v>3201</v>
      </c>
      <c r="AM15" s="9">
        <v>4548</v>
      </c>
      <c r="AN15" s="9">
        <v>3036</v>
      </c>
      <c r="AO15" s="9">
        <v>3429</v>
      </c>
      <c r="AP15" s="9"/>
      <c r="AQ15" s="29">
        <f t="shared" si="2"/>
        <v>-3429</v>
      </c>
      <c r="AR15" s="11">
        <v>5076</v>
      </c>
      <c r="AS15" s="6">
        <v>5215</v>
      </c>
      <c r="AT15" s="9">
        <v>6094</v>
      </c>
      <c r="AU15" s="9">
        <v>5707</v>
      </c>
      <c r="AV15" s="9">
        <v>5367</v>
      </c>
      <c r="AW15" s="9">
        <v>4863</v>
      </c>
      <c r="AX15" s="9">
        <v>6813</v>
      </c>
      <c r="AY15" s="9">
        <v>5485</v>
      </c>
      <c r="AZ15" s="9">
        <v>2278</v>
      </c>
      <c r="BA15" s="9">
        <v>3280</v>
      </c>
      <c r="BB15" s="9">
        <v>1963</v>
      </c>
      <c r="BC15" s="9">
        <v>2001</v>
      </c>
      <c r="BD15" s="9"/>
      <c r="BE15" s="29">
        <f t="shared" si="3"/>
        <v>-2001</v>
      </c>
      <c r="BF15" s="11">
        <v>3997</v>
      </c>
      <c r="BG15" s="9">
        <v>7567</v>
      </c>
      <c r="BH15" s="9">
        <v>5256</v>
      </c>
      <c r="BI15" s="9">
        <v>4119</v>
      </c>
      <c r="BJ15" s="9">
        <v>5503</v>
      </c>
      <c r="BK15" s="9">
        <v>3571</v>
      </c>
      <c r="BL15" s="9">
        <v>4994</v>
      </c>
      <c r="BM15" s="9">
        <v>3221</v>
      </c>
      <c r="BN15" s="9">
        <v>2355</v>
      </c>
      <c r="BO15" s="9">
        <v>3655</v>
      </c>
      <c r="BP15" s="9">
        <v>1641</v>
      </c>
      <c r="BQ15" s="9">
        <v>2190</v>
      </c>
      <c r="BR15" s="9"/>
      <c r="BS15" s="29">
        <f t="shared" si="4"/>
        <v>-2190</v>
      </c>
      <c r="BT15" s="15"/>
    </row>
    <row r="16" spans="1:72" x14ac:dyDescent="0.25">
      <c r="A16" s="7" t="s">
        <v>17</v>
      </c>
      <c r="B16" s="9">
        <v>1047</v>
      </c>
      <c r="C16" s="6">
        <v>1206</v>
      </c>
      <c r="D16" s="9">
        <v>1100</v>
      </c>
      <c r="E16" s="9">
        <v>1026</v>
      </c>
      <c r="F16" s="9">
        <v>911</v>
      </c>
      <c r="G16" s="9">
        <v>1283</v>
      </c>
      <c r="H16" s="9">
        <v>415</v>
      </c>
      <c r="I16" s="9">
        <v>1362</v>
      </c>
      <c r="J16" s="9">
        <v>1452</v>
      </c>
      <c r="K16" s="9">
        <v>1353</v>
      </c>
      <c r="L16" s="9">
        <v>1297</v>
      </c>
      <c r="M16" s="9">
        <v>1471</v>
      </c>
      <c r="N16" s="9"/>
      <c r="O16" s="29">
        <f t="shared" si="0"/>
        <v>-1471</v>
      </c>
      <c r="P16" s="10">
        <v>0</v>
      </c>
      <c r="Q16" s="6">
        <v>11092</v>
      </c>
      <c r="R16" s="9">
        <v>8893</v>
      </c>
      <c r="S16" s="9">
        <v>9364</v>
      </c>
      <c r="T16" s="9">
        <v>7017</v>
      </c>
      <c r="U16" s="9">
        <v>6998</v>
      </c>
      <c r="V16" s="9">
        <v>1268</v>
      </c>
      <c r="W16" s="9">
        <v>4647</v>
      </c>
      <c r="X16" s="9">
        <v>5115</v>
      </c>
      <c r="Y16" s="9">
        <v>5159</v>
      </c>
      <c r="Z16" s="9">
        <v>4980</v>
      </c>
      <c r="AA16" s="9">
        <v>4097</v>
      </c>
      <c r="AB16" s="9"/>
      <c r="AC16" s="29">
        <f t="shared" si="1"/>
        <v>-4097</v>
      </c>
      <c r="AD16" s="11">
        <v>1833</v>
      </c>
      <c r="AE16" s="6">
        <v>2025</v>
      </c>
      <c r="AF16" s="9">
        <v>1640</v>
      </c>
      <c r="AG16" s="9">
        <v>1413</v>
      </c>
      <c r="AH16" s="9">
        <v>1491</v>
      </c>
      <c r="AI16" s="9">
        <v>1980</v>
      </c>
      <c r="AJ16" s="9">
        <v>387</v>
      </c>
      <c r="AK16" s="9">
        <v>1432</v>
      </c>
      <c r="AL16" s="9">
        <v>1939</v>
      </c>
      <c r="AM16" s="9">
        <v>1986</v>
      </c>
      <c r="AN16" s="9">
        <v>2080</v>
      </c>
      <c r="AO16" s="9">
        <v>2480</v>
      </c>
      <c r="AP16" s="9"/>
      <c r="AQ16" s="29">
        <f t="shared" si="2"/>
        <v>-2480</v>
      </c>
      <c r="AR16" s="11">
        <v>2394</v>
      </c>
      <c r="AS16" s="6">
        <v>2312</v>
      </c>
      <c r="AT16" s="9">
        <v>2806</v>
      </c>
      <c r="AU16" s="9">
        <v>1920</v>
      </c>
      <c r="AV16" s="9">
        <v>1970</v>
      </c>
      <c r="AW16" s="9">
        <v>3377</v>
      </c>
      <c r="AX16" s="9">
        <v>611</v>
      </c>
      <c r="AY16" s="9">
        <v>3413</v>
      </c>
      <c r="AZ16" s="9">
        <v>2109</v>
      </c>
      <c r="BA16" s="9">
        <v>2114</v>
      </c>
      <c r="BB16" s="9">
        <v>1800</v>
      </c>
      <c r="BC16" s="9">
        <v>1909</v>
      </c>
      <c r="BD16" s="9"/>
      <c r="BE16" s="29">
        <f t="shared" si="3"/>
        <v>-1909</v>
      </c>
      <c r="BF16" s="11">
        <v>3015</v>
      </c>
      <c r="BG16" s="6">
        <v>1890</v>
      </c>
      <c r="BH16" s="9">
        <v>1971</v>
      </c>
      <c r="BI16" s="9">
        <v>2520</v>
      </c>
      <c r="BJ16" s="9">
        <v>2134</v>
      </c>
      <c r="BK16" s="9">
        <v>2357</v>
      </c>
      <c r="BL16" s="9">
        <v>745</v>
      </c>
      <c r="BM16" s="9">
        <v>1577</v>
      </c>
      <c r="BN16" s="9">
        <v>1597</v>
      </c>
      <c r="BO16" s="9">
        <v>1357</v>
      </c>
      <c r="BP16" s="9">
        <v>1495</v>
      </c>
      <c r="BQ16" s="9">
        <v>1403</v>
      </c>
      <c r="BR16" s="9"/>
      <c r="BS16" s="29">
        <f t="shared" si="4"/>
        <v>-1403</v>
      </c>
    </row>
    <row r="17" spans="1:72" x14ac:dyDescent="0.25">
      <c r="A17" s="7" t="s">
        <v>18</v>
      </c>
      <c r="B17" s="6">
        <v>4201</v>
      </c>
      <c r="C17" s="6">
        <v>1326</v>
      </c>
      <c r="D17" s="9">
        <v>1631</v>
      </c>
      <c r="E17" s="9">
        <v>2729</v>
      </c>
      <c r="F17" s="9">
        <v>25</v>
      </c>
      <c r="G17" s="9">
        <v>694</v>
      </c>
      <c r="H17" s="9">
        <v>0</v>
      </c>
      <c r="I17" s="9">
        <v>0</v>
      </c>
      <c r="J17" s="9">
        <v>1843</v>
      </c>
      <c r="K17" s="9">
        <v>29</v>
      </c>
      <c r="L17" s="9">
        <v>548</v>
      </c>
      <c r="M17" s="9">
        <v>817</v>
      </c>
      <c r="N17" s="9"/>
      <c r="O17" s="29">
        <f t="shared" si="0"/>
        <v>-817</v>
      </c>
      <c r="P17" s="16">
        <v>0</v>
      </c>
      <c r="Q17" s="9">
        <v>2139</v>
      </c>
      <c r="R17" s="9">
        <v>1757</v>
      </c>
      <c r="S17" s="9">
        <v>1689</v>
      </c>
      <c r="T17" s="9">
        <v>1252</v>
      </c>
      <c r="U17" s="9">
        <v>1078</v>
      </c>
      <c r="V17" s="9">
        <v>0</v>
      </c>
      <c r="W17" s="9">
        <v>979</v>
      </c>
      <c r="X17" s="9">
        <v>1300</v>
      </c>
      <c r="Y17" s="9">
        <v>2143</v>
      </c>
      <c r="Z17" s="9">
        <v>2060</v>
      </c>
      <c r="AA17" s="9">
        <v>2187</v>
      </c>
      <c r="AB17" s="9"/>
      <c r="AC17" s="29">
        <f t="shared" si="1"/>
        <v>-2187</v>
      </c>
      <c r="AD17" s="17">
        <v>735</v>
      </c>
      <c r="AE17" s="6">
        <v>949</v>
      </c>
      <c r="AF17" s="6">
        <v>530</v>
      </c>
      <c r="AG17" s="6">
        <v>813</v>
      </c>
      <c r="AH17" s="6">
        <v>698</v>
      </c>
      <c r="AI17" s="6">
        <v>671</v>
      </c>
      <c r="AJ17" s="6">
        <v>0</v>
      </c>
      <c r="AK17" s="9">
        <v>0</v>
      </c>
      <c r="AL17" s="9">
        <v>129</v>
      </c>
      <c r="AM17" s="9">
        <v>9</v>
      </c>
      <c r="AN17" s="9">
        <v>501</v>
      </c>
      <c r="AO17" s="9">
        <v>408</v>
      </c>
      <c r="AP17" s="9"/>
      <c r="AQ17" s="29">
        <f t="shared" si="2"/>
        <v>-408</v>
      </c>
      <c r="AR17" s="17">
        <v>93</v>
      </c>
      <c r="AS17" s="6">
        <v>135</v>
      </c>
      <c r="AT17" s="6">
        <v>26</v>
      </c>
      <c r="AU17" s="6">
        <v>378</v>
      </c>
      <c r="AV17" s="6">
        <v>0</v>
      </c>
      <c r="AW17" s="6">
        <v>88</v>
      </c>
      <c r="AX17" s="6">
        <v>0</v>
      </c>
      <c r="AY17" s="9">
        <v>0</v>
      </c>
      <c r="AZ17" s="9">
        <v>21</v>
      </c>
      <c r="BA17" s="9">
        <v>31</v>
      </c>
      <c r="BB17" s="9">
        <v>5379</v>
      </c>
      <c r="BC17" s="9">
        <v>5987</v>
      </c>
      <c r="BD17" s="9"/>
      <c r="BE17" s="29">
        <f t="shared" si="3"/>
        <v>-5987</v>
      </c>
      <c r="BF17" s="17">
        <v>0</v>
      </c>
      <c r="BG17" s="6">
        <v>310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9">
        <v>0</v>
      </c>
      <c r="BN17" s="9">
        <v>0</v>
      </c>
      <c r="BO17" s="9">
        <v>0</v>
      </c>
      <c r="BP17" s="9">
        <v>41</v>
      </c>
      <c r="BQ17" s="9">
        <v>112</v>
      </c>
      <c r="BR17" s="9"/>
      <c r="BS17" s="29">
        <f t="shared" si="4"/>
        <v>-112</v>
      </c>
    </row>
    <row r="18" spans="1:72" ht="15.75" thickBot="1" x14ac:dyDescent="0.3">
      <c r="A18" s="18" t="s">
        <v>19</v>
      </c>
      <c r="B18" s="19">
        <v>2991</v>
      </c>
      <c r="C18" s="6">
        <v>6757</v>
      </c>
      <c r="D18" s="9">
        <v>4583</v>
      </c>
      <c r="E18" s="9">
        <v>5973</v>
      </c>
      <c r="F18" s="25">
        <v>7003</v>
      </c>
      <c r="G18" s="25">
        <v>7498</v>
      </c>
      <c r="H18" s="25">
        <v>0</v>
      </c>
      <c r="I18" s="25">
        <v>0</v>
      </c>
      <c r="J18" s="25">
        <v>5328</v>
      </c>
      <c r="K18" s="25">
        <v>6766</v>
      </c>
      <c r="L18" s="25">
        <v>6429</v>
      </c>
      <c r="M18" s="25">
        <v>5993</v>
      </c>
      <c r="N18" s="25"/>
      <c r="O18" s="29">
        <f t="shared" si="0"/>
        <v>-5993</v>
      </c>
      <c r="P18" s="20">
        <v>0</v>
      </c>
      <c r="Q18" s="6">
        <v>99</v>
      </c>
      <c r="R18" s="6">
        <v>236</v>
      </c>
      <c r="S18" s="6">
        <v>0</v>
      </c>
      <c r="T18" s="19">
        <v>0</v>
      </c>
      <c r="U18" s="19">
        <v>40</v>
      </c>
      <c r="V18" s="19">
        <v>0</v>
      </c>
      <c r="W18" s="25">
        <v>0</v>
      </c>
      <c r="X18" s="25">
        <v>134</v>
      </c>
      <c r="Y18" s="25">
        <v>190</v>
      </c>
      <c r="Z18" s="25">
        <v>51</v>
      </c>
      <c r="AA18" s="25">
        <v>0</v>
      </c>
      <c r="AB18" s="25"/>
      <c r="AC18" s="29">
        <f t="shared" si="1"/>
        <v>0</v>
      </c>
      <c r="AD18" s="16">
        <v>26</v>
      </c>
      <c r="AE18" s="6">
        <v>0</v>
      </c>
      <c r="AF18" s="6">
        <v>118</v>
      </c>
      <c r="AG18" s="6">
        <v>0</v>
      </c>
      <c r="AH18" s="19">
        <v>577</v>
      </c>
      <c r="AI18" s="19">
        <v>85</v>
      </c>
      <c r="AJ18" s="19">
        <v>0</v>
      </c>
      <c r="AK18" s="25">
        <v>0</v>
      </c>
      <c r="AL18" s="25">
        <v>434</v>
      </c>
      <c r="AM18" s="25">
        <v>58</v>
      </c>
      <c r="AN18" s="25">
        <v>987</v>
      </c>
      <c r="AO18" s="25">
        <v>1301</v>
      </c>
      <c r="AP18" s="25"/>
      <c r="AQ18" s="29">
        <f t="shared" si="2"/>
        <v>-1301</v>
      </c>
      <c r="AR18" s="17">
        <v>0</v>
      </c>
      <c r="AS18" s="6">
        <v>0</v>
      </c>
      <c r="AT18" s="6">
        <v>0</v>
      </c>
      <c r="AU18" s="6">
        <v>0</v>
      </c>
      <c r="AV18" s="19">
        <v>0</v>
      </c>
      <c r="AW18" s="19">
        <v>74</v>
      </c>
      <c r="AX18" s="19">
        <v>0</v>
      </c>
      <c r="AY18" s="25">
        <v>0</v>
      </c>
      <c r="AZ18" s="25">
        <v>5368</v>
      </c>
      <c r="BA18" s="25">
        <v>4995</v>
      </c>
      <c r="BB18" s="25">
        <v>1569</v>
      </c>
      <c r="BC18" s="25">
        <v>2320</v>
      </c>
      <c r="BD18" s="25"/>
      <c r="BE18" s="29">
        <f t="shared" si="3"/>
        <v>-2320</v>
      </c>
      <c r="BF18" s="21">
        <v>6256</v>
      </c>
      <c r="BG18" s="6">
        <v>6976</v>
      </c>
      <c r="BH18" s="9">
        <v>5676</v>
      </c>
      <c r="BI18" s="9">
        <v>6313</v>
      </c>
      <c r="BJ18" s="25">
        <v>6399</v>
      </c>
      <c r="BK18" s="25">
        <v>5961</v>
      </c>
      <c r="BL18" s="25">
        <v>0</v>
      </c>
      <c r="BM18" s="25">
        <v>0</v>
      </c>
      <c r="BN18" s="25">
        <v>1327</v>
      </c>
      <c r="BO18" s="25">
        <v>73</v>
      </c>
      <c r="BP18" s="25">
        <v>937</v>
      </c>
      <c r="BQ18" s="25">
        <v>1157</v>
      </c>
      <c r="BR18" s="25"/>
      <c r="BS18" s="29">
        <f t="shared" si="4"/>
        <v>-1157</v>
      </c>
    </row>
    <row r="19" spans="1:72" ht="15.75" thickBot="1" x14ac:dyDescent="0.3">
      <c r="A19" s="22" t="s">
        <v>20</v>
      </c>
      <c r="B19" s="24">
        <f>SUM(B7:B18)</f>
        <v>33374</v>
      </c>
      <c r="C19" s="24">
        <f t="shared" ref="C19:BH19" si="5">SUM(C7:C18)</f>
        <v>33945</v>
      </c>
      <c r="D19" s="32">
        <f t="shared" si="5"/>
        <v>34712</v>
      </c>
      <c r="E19" s="33">
        <f t="shared" ref="E19:H19" si="6">SUM(E7:E18)</f>
        <v>40050</v>
      </c>
      <c r="F19" s="30">
        <f t="shared" si="6"/>
        <v>39851</v>
      </c>
      <c r="G19" s="30">
        <f t="shared" si="6"/>
        <v>41354</v>
      </c>
      <c r="H19" s="30">
        <f t="shared" si="6"/>
        <v>23670</v>
      </c>
      <c r="I19" s="30">
        <f t="shared" ref="I19:M19" si="7">SUM(I7:I18)</f>
        <v>24517</v>
      </c>
      <c r="J19" s="30">
        <f t="shared" si="7"/>
        <v>32486</v>
      </c>
      <c r="K19" s="30">
        <f t="shared" si="7"/>
        <v>39851</v>
      </c>
      <c r="L19" s="35">
        <f t="shared" si="7"/>
        <v>34737</v>
      </c>
      <c r="M19" s="35">
        <f t="shared" si="7"/>
        <v>33899</v>
      </c>
      <c r="N19" s="35">
        <f t="shared" ref="N19" si="8">SUM(N7:N18)</f>
        <v>24721</v>
      </c>
      <c r="O19" s="36">
        <f t="shared" si="0"/>
        <v>-9178</v>
      </c>
      <c r="P19" s="34">
        <f t="shared" si="5"/>
        <v>0</v>
      </c>
      <c r="Q19" s="32">
        <f t="shared" si="5"/>
        <v>139016</v>
      </c>
      <c r="R19" s="32">
        <f t="shared" ref="R19:V19" si="9">SUM(R7:R18)</f>
        <v>113362</v>
      </c>
      <c r="S19" s="33">
        <f t="shared" si="9"/>
        <v>110810</v>
      </c>
      <c r="T19" s="30">
        <f t="shared" si="9"/>
        <v>96200</v>
      </c>
      <c r="U19" s="30">
        <f t="shared" si="9"/>
        <v>78200</v>
      </c>
      <c r="V19" s="30">
        <f t="shared" si="9"/>
        <v>54549</v>
      </c>
      <c r="W19" s="30">
        <f t="shared" ref="W19:AB19" si="10">SUM(W7:W18)</f>
        <v>53657</v>
      </c>
      <c r="X19" s="30">
        <f t="shared" si="10"/>
        <v>60093</v>
      </c>
      <c r="Y19" s="30">
        <f t="shared" si="10"/>
        <v>62942</v>
      </c>
      <c r="Z19" s="35">
        <f t="shared" si="10"/>
        <v>59058</v>
      </c>
      <c r="AA19" s="35">
        <f t="shared" si="10"/>
        <v>55060</v>
      </c>
      <c r="AB19" s="35">
        <f t="shared" si="10"/>
        <v>42323</v>
      </c>
      <c r="AC19" s="36">
        <f t="shared" si="1"/>
        <v>-12737</v>
      </c>
      <c r="AD19" s="34">
        <f t="shared" si="5"/>
        <v>33777</v>
      </c>
      <c r="AE19" s="32">
        <f t="shared" si="5"/>
        <v>41782</v>
      </c>
      <c r="AF19" s="32">
        <f t="shared" si="5"/>
        <v>44142</v>
      </c>
      <c r="AG19" s="33">
        <f t="shared" ref="AG19:AK19" si="11">SUM(AG7:AG18)</f>
        <v>40164</v>
      </c>
      <c r="AH19" s="30">
        <f t="shared" si="11"/>
        <v>40003</v>
      </c>
      <c r="AI19" s="30">
        <f t="shared" si="11"/>
        <v>43226</v>
      </c>
      <c r="AJ19" s="30">
        <f t="shared" si="11"/>
        <v>33275</v>
      </c>
      <c r="AK19" s="30">
        <f t="shared" si="11"/>
        <v>27134</v>
      </c>
      <c r="AL19" s="30">
        <f>SUM(AL7:AL18)</f>
        <v>34362</v>
      </c>
      <c r="AM19" s="30">
        <f>SUM(AM7:AM18)</f>
        <v>40206</v>
      </c>
      <c r="AN19" s="35">
        <f>SUM(AN7:AN18)</f>
        <v>37481</v>
      </c>
      <c r="AO19" s="35">
        <f>SUM(AO7:AO18)</f>
        <v>34996</v>
      </c>
      <c r="AP19" s="35">
        <f t="shared" ref="AP19" si="12">SUM(AP7:AP18)</f>
        <v>31139</v>
      </c>
      <c r="AQ19" s="36">
        <f t="shared" si="2"/>
        <v>-3857</v>
      </c>
      <c r="AR19" s="34">
        <f t="shared" si="5"/>
        <v>55986</v>
      </c>
      <c r="AS19" s="32">
        <f t="shared" si="5"/>
        <v>50015</v>
      </c>
      <c r="AT19" s="32">
        <f t="shared" ref="AT19:AX19" si="13">SUM(AT7:AT18)</f>
        <v>56829</v>
      </c>
      <c r="AU19" s="33">
        <f t="shared" si="13"/>
        <v>54615</v>
      </c>
      <c r="AV19" s="30">
        <f t="shared" si="13"/>
        <v>50099</v>
      </c>
      <c r="AW19" s="30">
        <f t="shared" si="13"/>
        <v>49464</v>
      </c>
      <c r="AX19" s="30">
        <f t="shared" si="13"/>
        <v>59588</v>
      </c>
      <c r="AY19" s="30">
        <f t="shared" ref="AY19:BD19" si="14">SUM(AY7:AY18)</f>
        <v>47886</v>
      </c>
      <c r="AZ19" s="30">
        <f t="shared" si="14"/>
        <v>37791</v>
      </c>
      <c r="BA19" s="30">
        <f t="shared" si="14"/>
        <v>38814</v>
      </c>
      <c r="BB19" s="35">
        <f t="shared" si="14"/>
        <v>37445</v>
      </c>
      <c r="BC19" s="35">
        <f t="shared" si="14"/>
        <v>36234</v>
      </c>
      <c r="BD19" s="35">
        <f t="shared" si="14"/>
        <v>26609</v>
      </c>
      <c r="BE19" s="36">
        <f t="shared" si="3"/>
        <v>-9625</v>
      </c>
      <c r="BF19" s="34">
        <f t="shared" si="5"/>
        <v>77301</v>
      </c>
      <c r="BG19" s="32">
        <f t="shared" si="5"/>
        <v>81212</v>
      </c>
      <c r="BH19" s="32">
        <f t="shared" si="5"/>
        <v>82029</v>
      </c>
      <c r="BI19" s="33">
        <f t="shared" ref="BI19:BM19" si="15">SUM(BI7:BI18)</f>
        <v>69344</v>
      </c>
      <c r="BJ19" s="30">
        <f t="shared" si="15"/>
        <v>78114</v>
      </c>
      <c r="BK19" s="30">
        <f t="shared" si="15"/>
        <v>60476</v>
      </c>
      <c r="BL19" s="30">
        <f t="shared" si="15"/>
        <v>51156</v>
      </c>
      <c r="BM19" s="30">
        <f t="shared" si="15"/>
        <v>32740</v>
      </c>
      <c r="BN19" s="30">
        <f>SUM(BN7:BN18)</f>
        <v>39946</v>
      </c>
      <c r="BO19" s="30">
        <f>SUM(BO7:BO18)</f>
        <v>41986</v>
      </c>
      <c r="BP19" s="35">
        <f>SUM(BP7:BP18)</f>
        <v>36223</v>
      </c>
      <c r="BQ19" s="35">
        <f>SUM(BQ7:BQ18)</f>
        <v>35000</v>
      </c>
      <c r="BR19" s="35">
        <f t="shared" ref="BR19" si="16">SUM(BR7:BR18)</f>
        <v>30127</v>
      </c>
      <c r="BS19" s="36">
        <f t="shared" si="4"/>
        <v>-4873</v>
      </c>
      <c r="BT19" s="23"/>
    </row>
  </sheetData>
  <sheetProtection selectLockedCells="1" selectUnlockedCells="1"/>
  <mergeCells count="6">
    <mergeCell ref="AR5:BE5"/>
    <mergeCell ref="BF5:BS5"/>
    <mergeCell ref="A5:A6"/>
    <mergeCell ref="B5:O5"/>
    <mergeCell ref="P5:AC5"/>
    <mergeCell ref="AD5:AQ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Bryknarová Lucie</cp:lastModifiedBy>
  <dcterms:created xsi:type="dcterms:W3CDTF">2016-12-28T16:37:16Z</dcterms:created>
  <dcterms:modified xsi:type="dcterms:W3CDTF">2026-09-01T07:36:11Z</dcterms:modified>
</cp:coreProperties>
</file>